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14A25FFD-558F-4BCD-97AE-78BE4A377E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EXO 1 PRC2021" sheetId="1" r:id="rId1"/>
  </sheets>
  <definedNames>
    <definedName name="_xlnm._FilterDatabase" localSheetId="0" hidden="1">'ANEXO 1 PRC2021'!$A$1:$J$62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6" i="1" l="1"/>
  <c r="H55" i="1"/>
  <c r="H54" i="1"/>
  <c r="H12" i="1"/>
</calcChain>
</file>

<file path=xl/sharedStrings.xml><?xml version="1.0" encoding="utf-8"?>
<sst xmlns="http://schemas.openxmlformats.org/spreadsheetml/2006/main" count="315" uniqueCount="108">
  <si>
    <t>Número</t>
  </si>
  <si>
    <t>Objeto Contractual</t>
  </si>
  <si>
    <t>Tipo contractual</t>
  </si>
  <si>
    <t>Lotes</t>
  </si>
  <si>
    <t>Limpieza de los diferentes edificios adscritos a la Presidencia del Pleno reservados a Centros Especiales de Empleo y a Empresas de Inserción Social</t>
  </si>
  <si>
    <t>Servicios</t>
  </si>
  <si>
    <t>Limpieza de los diferentes edificios adscritos a la Presidencia del Pleno reservados a Centros Especiales de Empleo y a Empresas de Inserción</t>
  </si>
  <si>
    <t>Limpieza Palacio Cañete</t>
  </si>
  <si>
    <t>Servicio de lavandería para el Centro de Acogida San Isidro (Reserva con empresas de inserción)</t>
  </si>
  <si>
    <t>Contrato de servicios, que conlleva prestaciones directas a favor de la ciudadanía, para la gestión de un centro integral de emergencia temporal con servicio de desayuno, comida, merienda y cena que incorporan productos de comercio justo (SUBCONTRATACIÓN EMPRESAS DE INSERCIÓN DISPOSICIÓN ADICIONAL 4ª LCSP)</t>
  </si>
  <si>
    <t>Contrato de servicio, que conlleva prestaciones directas a favor de la ciudadanía, para la gestión de un centro de acogida temporal para personas migrantes solas en situación de emergencia social, con servicio de desayuno y cena que incorporan porductos de comercio justo (SUBCONTRATACIÓN EMPRESAS DE INSERCIÓN DISPOSICIÓN ADICIONAL 4ª LCSP)”</t>
  </si>
  <si>
    <t>Contrato de servicio, que conlleva prestaciones directas a favor de la ciudadanía, para la gestión de un centro de acogida temporal para a familias con menores y/o mujeres solas migrantes en situación de vulnerabilidad o emergencia social, con servicio de desayuno, comida, merienda y cena que incorporan porductos de comercio justo (SUBCONTRATACIÓN EMPRESAS DE INSERCIÓN DISPOSICIÓN ADICIONAL 4ª LCSP)”</t>
  </si>
  <si>
    <t xml:space="preserve">Contrato de servicios, que conlleva prestaciones directas a favor de la ciudadanía, para la gestión de las campañas municipales contra el frío 2020/2021 y 2021/2022 con servicio de desayuno, comida y cena que incoporan porductos de comercio justo (SUBCONTRATACIÓN COM EMPRESAS DE INSERCIÓN D.A.4ª LCSP)
</t>
  </si>
  <si>
    <t>Servicio de lavandería domiciliaria (Reservado a empresas de inserción)</t>
  </si>
  <si>
    <t xml:space="preserve">Servicio de mantenimeinto integral, preventivo y correctivo de la sede y edificios adscritos al Área </t>
  </si>
  <si>
    <t>Limpieza de edificios dependientes del Área de Economía y Hacienda (Lote 2 reservado CEE)</t>
  </si>
  <si>
    <t>Contrato de limpieza de los viveros de empresas del Ayuntamiento de Madrid (Reservado a Centros Especiales de Empleo, Disposición adicional cuarta LCSP</t>
  </si>
  <si>
    <t>Contrato de limpieza del Centro de Innovación de Economía Circular (Reservado a Centros Especiales de Empleo, Disposición adicional cuarta LCSP)</t>
  </si>
  <si>
    <t>Contrato de limpieza de la Factoría Industrial de Vicálvaro</t>
  </si>
  <si>
    <t>Contrato de limpieza de la Factoría Industrial de Villaverde</t>
  </si>
  <si>
    <t>Limpieza de la cuarta plante del edificio situado en la plaza de Jacinto Benavente nº 2 de Madrid, adscrito al Área de Gobierno de Economía, Innovación y Empleo (reservado a centros especiales de iniciativa social, disposición adicional 4ª LCSP), a adjudicar por procedimiento abierto simplificado</t>
  </si>
  <si>
    <t xml:space="preserve">Servicio de mantenimiento integral del edificio sede del Área de gobierno, calle Prínicipe de Vergara 140
</t>
  </si>
  <si>
    <t>Mantenimiento integral, preventivo y correctivo, del edificio de calle Príncipe de Vergara nº 140, sede del
Área de Gobierno de Portavoz, Seguridad y Emergencias</t>
  </si>
  <si>
    <t>Servicio  de Mantenimiento y Renovación del Jardín Floral de la Plaza de la Villa</t>
  </si>
  <si>
    <t>Servicio de Conservación de balcones en edificios municipales</t>
  </si>
  <si>
    <t>Servicios para el desarrollo del programa de creación y dinamización de huertos en centros municipales</t>
  </si>
  <si>
    <t>Mantenimiento del edificio de la calle Mayor, núm. 83, sede del Tribunal Económico-Administrativo Municipal de Madrid</t>
  </si>
  <si>
    <t>Auxiliares de información, atención al público y control de entradas en equipamientos adscritos al Distrito (Lote 2 centros culturales)</t>
  </si>
  <si>
    <t xml:space="preserve">Auxiliares de información, atención al público y control de entradas en equipamientos adscritos al Distrito </t>
  </si>
  <si>
    <t>Servicio de Auxiliares de Información para los equipamientos adscritos al Distrito de Retiro</t>
  </si>
  <si>
    <t>Servicios complementarios (Lote 4 Conserjería, atención al público, control de entradas edificios colonias históricas)</t>
  </si>
  <si>
    <t>Servicios complementarios (Lote 3 Conserjería atención al público y control de entradas en los edificios del Distrito excluido el Edificio de Socio Cultural “Colonias Históricas” )</t>
  </si>
  <si>
    <t>Servicio auxiliar de custodia del archivo de expedientes y documentos del Distrito (subcontratación con CEE iniciativa social)</t>
  </si>
  <si>
    <t>Conserjería, atención al público y control de entradas en equipamientos adscritos al distrito de Moncloa - Aravaca</t>
  </si>
  <si>
    <t xml:space="preserve">Mantenimiento integral de los equipamientos y edificios adscritos al Distrito </t>
  </si>
  <si>
    <t>Comidas a domicilio</t>
  </si>
  <si>
    <t>Auxiliares de informacion ( Lote 1)</t>
  </si>
  <si>
    <t>Auxiliares de informacion ( Lote 2)</t>
  </si>
  <si>
    <t>Servicio de apoyo nutricional a personas y familias en situación de riesgo o en exclusión social (Empresas de Inserción Social)</t>
  </si>
  <si>
    <t>CONTRATO DE SERVICIOS DE MANTENIMIENTO INTEGRAL DE LOS EQUIPAMIENTOS ADSCRITOS AL DISTRITO DE VILLAVERDE 2021/2022/2023 DIVIDIDO EN LOTES 1, 2 Y 3 (Reservado Lote nº 3 a Empresas de Inserción Laboral DA 4ª LCSP)</t>
  </si>
  <si>
    <t>CONTRATO DE SERVICIOS DE LIMPIEZA DE LOS EQUIPAMIENTOS ADSCRITOS AL DISTRITO DE VILLAVERDE 2021/2022/2023 DIVIDIDO EN LOTES 1, 2, 3, 4 Y 5 (Reservado Lote nº 5 a Centros Especiales de Empleo D.A. 4ª  Ley 9/2017 de Contratos del Sector Público</t>
  </si>
  <si>
    <t>Servicio de limpieza y recogida de 
contenedores higienicos (Lote 2)</t>
  </si>
  <si>
    <t>Mantenimiento integral de edificios (mantenimiento jardines y parques)</t>
  </si>
  <si>
    <t>Servicio de limpieza y recogida de 
contendores higienicos (Lote 2)</t>
  </si>
  <si>
    <t>Limpieza centro de formación</t>
  </si>
  <si>
    <t xml:space="preserve">Limpieza y gestión de residuos (Lote limpieza centro de formación) </t>
  </si>
  <si>
    <t>control y mantenimiento del centro de formación</t>
  </si>
  <si>
    <t>Cestas de navidad</t>
  </si>
  <si>
    <t>Suministros</t>
  </si>
  <si>
    <t>Servicio de manipulado de productos higienicos y de protección para protección de los conductores frente al COVID-19</t>
  </si>
  <si>
    <t>SERVICIO DE TRABAJO PUNTUALES DE JARDINERIA - DESBROCE -Lotes 1</t>
  </si>
  <si>
    <t>SERVICIO DE TRABAJO PUNTUALES DE JARDINERIA - DESBROCE -Lotes 2</t>
  </si>
  <si>
    <t xml:space="preserve">CONTRATACIÓN DEL SERVICIO AUXILIAR DE ATENCIÓN EN SALA DE EXPOSICIONES, A PRESTAR EN EL FERNÁN GÓMEZ. CENTRO CULTURAL DE LA VILLA </t>
  </si>
  <si>
    <t xml:space="preserve">Reciclado y destrucción de documentación </t>
  </si>
  <si>
    <t>SERVICIO DE CONSERVACIÓN Y MANTENIMIENTO DEL EDIFICIO SEDE DEL ORGANISMO AUTÓNOMO INFORMÁTICA DEL AYUNTAMIENTO DE MADRID, (SUBCONTRATACION CON CENTROS ESPECIALES DE EMPLEO DA 4ª DE LA LCSP)</t>
  </si>
  <si>
    <t>Mantenimiento integral reservado CEE</t>
  </si>
  <si>
    <t>Mensajería reservado a Centros de inserción</t>
  </si>
  <si>
    <t>Retirada, destrucción y posterior reciclado de papel y soportes de información que contengan datos de carácter personal, destrucción de sellos oficiales, así como la retirada y posterior reciclado de cartuchos de tóner y RAEEs generados por la actividad del Organismo Autónomo Agencia Tributaria Madrid, reservado CEE</t>
  </si>
  <si>
    <t>Servicio de lavandería de los centros dependientes de Madrid Salud (Subcontratación con Centros especiales de Empleo, D.A. 5ª TRLCSP)</t>
  </si>
  <si>
    <t>Servicio de limpieza, jardinería y cristalería de los centros dependientes de “Madrid Salud”. (Subcontratacion con Centros Especiales de Empleo D.A. 5ª TRLCSP)</t>
  </si>
  <si>
    <t>Servicio de mantenimiento integral de los edificios y bienes de Madrid Salud (Subcontratación con Centros Especiales de Empleo D.A. 5ª TRLCSP)</t>
  </si>
  <si>
    <t xml:space="preserve">Servicio de transporte de mobiliario y enseres, mudanza y servicio de mozos para el Organismo Autónomo “Madrid Salud” </t>
  </si>
  <si>
    <t xml:space="preserve">Servicio de Auxiliar de Información, Consejería, Atención al Público y Control de Entradas </t>
  </si>
  <si>
    <t>Servicios de Hostelería y Catering y Apoyo Nutricional</t>
  </si>
  <si>
    <t>Servicios Sociales</t>
  </si>
  <si>
    <t>Servicios de Lavandería</t>
  </si>
  <si>
    <t>Servicios de Mantenimiento y Reparación</t>
  </si>
  <si>
    <t>Recogida y Reciclaje</t>
  </si>
  <si>
    <t xml:space="preserve">Servicio de Correo y Publicidad </t>
  </si>
  <si>
    <t xml:space="preserve">Servicios de Almacenamiento y Reparto </t>
  </si>
  <si>
    <t>Servicios de Correos y Publicidad</t>
  </si>
  <si>
    <t>Hostelería y Catering y Apoyo Nutricional</t>
  </si>
  <si>
    <t>Ente contratante</t>
  </si>
  <si>
    <t>CPV</t>
  </si>
  <si>
    <t>Número de Lote/s Reservados</t>
  </si>
  <si>
    <t>Importe</t>
  </si>
  <si>
    <t>Tipo de entidad</t>
  </si>
  <si>
    <t>Grupos de actividad</t>
  </si>
  <si>
    <t>PRESIDENCIA DEL PLENO</t>
  </si>
  <si>
    <t>ÁREA DE GOBIERNO DE VICEALCALDÍA</t>
  </si>
  <si>
    <t>ÁREA DE GOBIERNO DE FAMILIAS, IGUALDAD Y BIENESTAR SOCIAL</t>
  </si>
  <si>
    <t>ÁREA DE GOBIERNO DE HACIENDA Y PERSONAL</t>
  </si>
  <si>
    <t>ÁREA DE GOBIERNO DE ECONOMÍA, INNOVACIÓN Y EMPLEO</t>
  </si>
  <si>
    <t>ÁREA DE GOBIERNO DE PORTAVOZ, SEGURIDAD Y EMERGENCIAS</t>
  </si>
  <si>
    <t>ÁREA DE GOBIERNO DE MEDIO AMBIENTE Y MOVILIDAD</t>
  </si>
  <si>
    <t>TRIBUNAL ECONÓMICO ADMINISTRATIVO MUNICIPAL DE MADRID</t>
  </si>
  <si>
    <t>OOAA MADRID SALUD</t>
  </si>
  <si>
    <t>OOAA AGENCIA TRIBUTARIA MADRID</t>
  </si>
  <si>
    <t>OOAA IAM</t>
  </si>
  <si>
    <t>MADRID DESTINO</t>
  </si>
  <si>
    <t>MADRID CALLE 30</t>
  </si>
  <si>
    <t>EMPRESA MUNICIPAL DE TRANSPORTES</t>
  </si>
  <si>
    <t>EMPRESA SERVICIOS FUNERARIOS Y CEMENTERIOS DE MADRID</t>
  </si>
  <si>
    <t>MERCAMADRID</t>
  </si>
  <si>
    <t xml:space="preserve">DISTRITO DE CENTRO </t>
  </si>
  <si>
    <t>DISTRITO DE RETIRO</t>
  </si>
  <si>
    <t>DISTRITO DE CHAMARTÍN</t>
  </si>
  <si>
    <t>DISTRITO DE CHAMBERÍ</t>
  </si>
  <si>
    <t>DISTRITO DE MONCLOA-ARAVACA</t>
  </si>
  <si>
    <t>DISTRITO DE MORATALAZ</t>
  </si>
  <si>
    <t>DISTRITO DE HORTALEZA</t>
  </si>
  <si>
    <t>DISTRITO DE VILLAVERDE</t>
  </si>
  <si>
    <t>DISTRITO DE CIUDAD LINEAL</t>
  </si>
  <si>
    <t>DISTRITO DE VILLA DE VALLECAS</t>
  </si>
  <si>
    <t>No</t>
  </si>
  <si>
    <t>Sí</t>
  </si>
  <si>
    <t>Servicios de Limpieza</t>
  </si>
  <si>
    <t>Servicios de Trabajos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</si>
</sst>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0" fillId="0" borderId="0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0" xfId="0" applyNumberFormat="1" applyFont="1" applyFill="1" applyBorder="1" applyAlignment="1">
      <alignment horizontal="right" vertical="center"/>
    </xf>
    <xf numFmtId="43" fontId="0" fillId="0" borderId="0" xfId="2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</cellXfs>
  <cellStyles count="3">
    <cellStyle name="Millares" xfId="2" builtinId="3"/>
    <cellStyle name="Millares 8" xfId="1" xr:uid="{00000000-0005-0000-0000-000000000000}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dotted">
          <color rgb="FF000000"/>
        </left>
        <right style="dotted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D69F1A-862F-498D-A7DF-69CFBA157FBA}" name="PlanPRC" displayName="PlanPRC" ref="A1:J62" totalsRowShown="0" headerRowDxfId="11" dataDxfId="10">
  <autoFilter ref="A1:J62" xr:uid="{36D69F1A-862F-498D-A7DF-69CFBA157FBA}"/>
  <tableColumns count="10">
    <tableColumn id="1" xr3:uid="{9D4105A8-BA8C-4876-8A72-A34750319CA3}" name="Número" dataDxfId="9"/>
    <tableColumn id="2" xr3:uid="{17B8A1AF-8F10-4005-8C06-2AEB83410FE7}" name="Ente contratante" dataDxfId="8"/>
    <tableColumn id="3" xr3:uid="{DAA53BD7-A922-4757-807D-631154302402}" name="Objeto Contractual" dataDxfId="7"/>
    <tableColumn id="4" xr3:uid="{617404E4-723D-4AC3-AEA2-B755ED2816D2}" name="Tipo contractual" dataDxfId="6"/>
    <tableColumn id="5" xr3:uid="{52484144-A5B7-4EB4-8503-1E051695BDEF}" name="CPV" dataDxfId="5"/>
    <tableColumn id="6" xr3:uid="{9B6A369F-A16D-441D-AEE6-327C7E18CE66}" name="Lotes" dataDxfId="4"/>
    <tableColumn id="7" xr3:uid="{5B0140B8-3700-4813-8F14-EB9C277C1B0D}" name="Número de Lote/s Reservados" dataDxfId="3"/>
    <tableColumn id="8" xr3:uid="{C4E18170-6A44-49C3-9425-134D06EF1F00}" name="Importe" dataDxfId="2" dataCellStyle="Millares"/>
    <tableColumn id="9" xr3:uid="{D801C439-D788-48CC-ABF3-E955149F527B}" name="Tipo de entidad" dataDxfId="1"/>
    <tableColumn id="10" xr3:uid="{55D71043-B4B3-4C77-AEB2-E01A815F0D02}" name="Grupos de actividad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3"/>
  <sheetViews>
    <sheetView tabSelected="1" workbookViewId="0"/>
  </sheetViews>
  <sheetFormatPr baseColWidth="10" defaultColWidth="10.85546875" defaultRowHeight="15" x14ac:dyDescent="0.25"/>
  <cols>
    <col min="1" max="1" width="12.85546875" style="1" bestFit="1" customWidth="1"/>
    <col min="2" max="2" width="23.85546875" style="2" customWidth="1"/>
    <col min="3" max="4" width="23.85546875" style="1" customWidth="1"/>
    <col min="5" max="5" width="9.140625" style="1" bestFit="1" customWidth="1"/>
    <col min="6" max="6" width="8" style="1" bestFit="1" customWidth="1"/>
    <col min="7" max="7" width="19.28515625" style="1" customWidth="1"/>
    <col min="8" max="8" width="23.85546875" style="1" customWidth="1"/>
    <col min="9" max="9" width="17.140625" style="1" bestFit="1" customWidth="1"/>
    <col min="10" max="10" width="23.85546875" style="1" customWidth="1"/>
    <col min="11" max="16384" width="10.85546875" style="1"/>
  </cols>
  <sheetData>
    <row r="1" spans="1:11" x14ac:dyDescent="0.25">
      <c r="A1" s="11" t="s">
        <v>0</v>
      </c>
      <c r="B1" s="11" t="s">
        <v>72</v>
      </c>
      <c r="C1" s="11" t="s">
        <v>1</v>
      </c>
      <c r="D1" s="11" t="s">
        <v>2</v>
      </c>
      <c r="E1" s="11" t="s">
        <v>73</v>
      </c>
      <c r="F1" s="11" t="s">
        <v>3</v>
      </c>
      <c r="G1" s="11" t="s">
        <v>74</v>
      </c>
      <c r="H1" s="11" t="s">
        <v>75</v>
      </c>
      <c r="I1" s="11" t="s">
        <v>76</v>
      </c>
      <c r="J1" s="11" t="s">
        <v>77</v>
      </c>
      <c r="K1" s="5"/>
    </row>
    <row r="2" spans="1:11" x14ac:dyDescent="0.25">
      <c r="A2" s="8">
        <v>1</v>
      </c>
      <c r="B2" t="s">
        <v>78</v>
      </c>
      <c r="C2" s="6" t="s">
        <v>4</v>
      </c>
      <c r="D2" s="6" t="s">
        <v>5</v>
      </c>
      <c r="E2" s="6"/>
      <c r="F2" s="7" t="s">
        <v>104</v>
      </c>
      <c r="G2" s="8"/>
      <c r="H2" s="10">
        <v>79526.94</v>
      </c>
      <c r="I2" s="6"/>
      <c r="J2" s="6" t="s">
        <v>106</v>
      </c>
      <c r="K2" s="3"/>
    </row>
    <row r="3" spans="1:11" x14ac:dyDescent="0.25">
      <c r="A3" s="8">
        <v>2</v>
      </c>
      <c r="B3" t="s">
        <v>78</v>
      </c>
      <c r="C3" s="6" t="s">
        <v>6</v>
      </c>
      <c r="D3" s="6" t="s">
        <v>5</v>
      </c>
      <c r="E3" s="6"/>
      <c r="F3" s="7" t="s">
        <v>104</v>
      </c>
      <c r="G3" s="8"/>
      <c r="H3" s="10">
        <v>272325.71000000002</v>
      </c>
      <c r="I3" s="6"/>
      <c r="J3" s="6" t="s">
        <v>106</v>
      </c>
      <c r="K3" s="3"/>
    </row>
    <row r="4" spans="1:11" x14ac:dyDescent="0.25">
      <c r="A4" s="8">
        <v>3</v>
      </c>
      <c r="B4" t="s">
        <v>79</v>
      </c>
      <c r="C4" s="6" t="s">
        <v>7</v>
      </c>
      <c r="D4" s="6" t="s">
        <v>5</v>
      </c>
      <c r="E4" s="6"/>
      <c r="F4" s="7" t="s">
        <v>104</v>
      </c>
      <c r="G4" s="8"/>
      <c r="H4" s="10">
        <v>7070.53</v>
      </c>
      <c r="I4" s="6"/>
      <c r="J4" s="6" t="s">
        <v>106</v>
      </c>
      <c r="K4" s="3"/>
    </row>
    <row r="5" spans="1:11" x14ac:dyDescent="0.25">
      <c r="A5" s="8">
        <v>4</v>
      </c>
      <c r="B5" t="s">
        <v>80</v>
      </c>
      <c r="C5" s="6" t="s">
        <v>8</v>
      </c>
      <c r="D5" s="6" t="s">
        <v>5</v>
      </c>
      <c r="E5" s="6"/>
      <c r="F5" s="7" t="s">
        <v>104</v>
      </c>
      <c r="G5" s="8"/>
      <c r="H5" s="10">
        <v>101582.07</v>
      </c>
      <c r="I5" s="6"/>
      <c r="J5" s="6" t="s">
        <v>65</v>
      </c>
      <c r="K5" s="3"/>
    </row>
    <row r="6" spans="1:11" x14ac:dyDescent="0.25">
      <c r="A6" s="8">
        <v>5</v>
      </c>
      <c r="B6" t="s">
        <v>80</v>
      </c>
      <c r="C6" s="6" t="s">
        <v>9</v>
      </c>
      <c r="D6" s="6" t="s">
        <v>5</v>
      </c>
      <c r="E6" s="6"/>
      <c r="F6" s="7" t="s">
        <v>104</v>
      </c>
      <c r="G6" s="8"/>
      <c r="H6" s="10">
        <v>59234.21</v>
      </c>
      <c r="I6" s="6"/>
      <c r="J6" s="6" t="s">
        <v>64</v>
      </c>
      <c r="K6" s="3"/>
    </row>
    <row r="7" spans="1:11" x14ac:dyDescent="0.25">
      <c r="A7" s="8">
        <v>6</v>
      </c>
      <c r="B7" t="s">
        <v>80</v>
      </c>
      <c r="C7" s="6" t="s">
        <v>10</v>
      </c>
      <c r="D7" s="6" t="s">
        <v>5</v>
      </c>
      <c r="E7" s="6"/>
      <c r="F7" s="7" t="s">
        <v>104</v>
      </c>
      <c r="G7" s="8"/>
      <c r="H7" s="10">
        <v>169615.17</v>
      </c>
      <c r="I7" s="6"/>
      <c r="J7" s="6" t="s">
        <v>64</v>
      </c>
      <c r="K7" s="3"/>
    </row>
    <row r="8" spans="1:11" x14ac:dyDescent="0.25">
      <c r="A8" s="8">
        <v>7</v>
      </c>
      <c r="B8" t="s">
        <v>80</v>
      </c>
      <c r="C8" s="6" t="s">
        <v>11</v>
      </c>
      <c r="D8" s="6" t="s">
        <v>5</v>
      </c>
      <c r="E8" s="6"/>
      <c r="F8" s="7" t="s">
        <v>104</v>
      </c>
      <c r="G8" s="8"/>
      <c r="H8" s="10">
        <v>104343.94</v>
      </c>
      <c r="I8" s="6"/>
      <c r="J8" s="6" t="s">
        <v>64</v>
      </c>
      <c r="K8" s="3"/>
    </row>
    <row r="9" spans="1:11" x14ac:dyDescent="0.25">
      <c r="A9" s="8">
        <v>8</v>
      </c>
      <c r="B9" t="s">
        <v>80</v>
      </c>
      <c r="C9" s="6" t="s">
        <v>12</v>
      </c>
      <c r="D9" s="6" t="s">
        <v>5</v>
      </c>
      <c r="E9" s="6"/>
      <c r="F9" s="7" t="s">
        <v>104</v>
      </c>
      <c r="G9" s="8"/>
      <c r="H9" s="10">
        <v>63783.92</v>
      </c>
      <c r="I9" s="6"/>
      <c r="J9" s="6" t="s">
        <v>64</v>
      </c>
      <c r="K9" s="3"/>
    </row>
    <row r="10" spans="1:11" x14ac:dyDescent="0.25">
      <c r="A10" s="8">
        <v>9</v>
      </c>
      <c r="B10" t="s">
        <v>80</v>
      </c>
      <c r="C10" s="6" t="s">
        <v>13</v>
      </c>
      <c r="D10" s="6" t="s">
        <v>5</v>
      </c>
      <c r="E10" s="6"/>
      <c r="F10" s="7" t="s">
        <v>104</v>
      </c>
      <c r="G10" s="8"/>
      <c r="H10" s="10">
        <v>334899.03999999998</v>
      </c>
      <c r="I10" s="6"/>
      <c r="J10" s="6" t="s">
        <v>65</v>
      </c>
      <c r="K10" s="3"/>
    </row>
    <row r="11" spans="1:11" x14ac:dyDescent="0.25">
      <c r="A11" s="8">
        <v>10</v>
      </c>
      <c r="B11" t="s">
        <v>80</v>
      </c>
      <c r="C11" s="6" t="s">
        <v>14</v>
      </c>
      <c r="D11" s="6" t="s">
        <v>5</v>
      </c>
      <c r="E11" s="6"/>
      <c r="F11" s="7" t="s">
        <v>104</v>
      </c>
      <c r="G11" s="8"/>
      <c r="H11" s="10">
        <v>472411.63</v>
      </c>
      <c r="I11" s="6"/>
      <c r="J11" s="6" t="s">
        <v>66</v>
      </c>
      <c r="K11" s="3"/>
    </row>
    <row r="12" spans="1:11" x14ac:dyDescent="0.25">
      <c r="A12" s="8">
        <v>11</v>
      </c>
      <c r="B12" t="s">
        <v>81</v>
      </c>
      <c r="C12" s="6" t="s">
        <v>15</v>
      </c>
      <c r="D12" s="6" t="s">
        <v>5</v>
      </c>
      <c r="E12" s="6"/>
      <c r="F12" t="s">
        <v>105</v>
      </c>
      <c r="G12" s="8">
        <v>1</v>
      </c>
      <c r="H12" s="10">
        <f>14070.81+154778.8</f>
        <v>168849.61</v>
      </c>
      <c r="I12" s="6"/>
      <c r="J12" s="6" t="s">
        <v>106</v>
      </c>
      <c r="K12" s="3"/>
    </row>
    <row r="13" spans="1:11" x14ac:dyDescent="0.25">
      <c r="A13" s="8">
        <v>12</v>
      </c>
      <c r="B13" t="s">
        <v>82</v>
      </c>
      <c r="C13" s="6" t="s">
        <v>16</v>
      </c>
      <c r="D13" s="6" t="s">
        <v>5</v>
      </c>
      <c r="E13" s="6"/>
      <c r="F13" s="7" t="s">
        <v>104</v>
      </c>
      <c r="G13" s="8"/>
      <c r="H13" s="10">
        <v>59080.639999999999</v>
      </c>
      <c r="I13" s="6"/>
      <c r="J13" s="6" t="s">
        <v>106</v>
      </c>
      <c r="K13" s="3"/>
    </row>
    <row r="14" spans="1:11" x14ac:dyDescent="0.25">
      <c r="A14" s="8">
        <v>13</v>
      </c>
      <c r="B14" t="s">
        <v>82</v>
      </c>
      <c r="C14" s="6" t="s">
        <v>17</v>
      </c>
      <c r="D14" s="6" t="s">
        <v>5</v>
      </c>
      <c r="E14" s="6"/>
      <c r="F14" s="7" t="s">
        <v>104</v>
      </c>
      <c r="G14" s="8"/>
      <c r="H14" s="10">
        <v>80000</v>
      </c>
      <c r="I14" s="6"/>
      <c r="J14" s="6" t="s">
        <v>106</v>
      </c>
      <c r="K14" s="3"/>
    </row>
    <row r="15" spans="1:11" x14ac:dyDescent="0.25">
      <c r="A15" s="8">
        <v>14</v>
      </c>
      <c r="B15" t="s">
        <v>82</v>
      </c>
      <c r="C15" s="6" t="s">
        <v>18</v>
      </c>
      <c r="D15" s="6" t="s">
        <v>5</v>
      </c>
      <c r="E15" s="6"/>
      <c r="F15" s="7" t="s">
        <v>104</v>
      </c>
      <c r="G15" s="8"/>
      <c r="H15" s="10">
        <v>18150</v>
      </c>
      <c r="I15" s="6"/>
      <c r="J15" s="6" t="s">
        <v>106</v>
      </c>
      <c r="K15" s="3"/>
    </row>
    <row r="16" spans="1:11" x14ac:dyDescent="0.25">
      <c r="A16" s="8">
        <v>15</v>
      </c>
      <c r="B16" t="s">
        <v>82</v>
      </c>
      <c r="C16" s="6" t="s">
        <v>19</v>
      </c>
      <c r="D16" s="6" t="s">
        <v>5</v>
      </c>
      <c r="E16" s="6"/>
      <c r="F16" s="7" t="s">
        <v>104</v>
      </c>
      <c r="G16" s="8"/>
      <c r="H16" s="10">
        <v>30000</v>
      </c>
      <c r="I16" s="6"/>
      <c r="J16" s="6" t="s">
        <v>106</v>
      </c>
      <c r="K16" s="3"/>
    </row>
    <row r="17" spans="1:11" x14ac:dyDescent="0.25">
      <c r="A17" s="8">
        <v>16</v>
      </c>
      <c r="B17" t="s">
        <v>82</v>
      </c>
      <c r="C17" s="6" t="s">
        <v>20</v>
      </c>
      <c r="D17" s="6" t="s">
        <v>5</v>
      </c>
      <c r="E17" s="6"/>
      <c r="F17" s="7" t="s">
        <v>104</v>
      </c>
      <c r="G17" s="8"/>
      <c r="H17" s="10">
        <v>14939.51</v>
      </c>
      <c r="I17" s="6"/>
      <c r="J17" s="6" t="s">
        <v>106</v>
      </c>
      <c r="K17" s="3"/>
    </row>
    <row r="18" spans="1:11" x14ac:dyDescent="0.25">
      <c r="A18" s="8">
        <v>17</v>
      </c>
      <c r="B18" t="s">
        <v>83</v>
      </c>
      <c r="C18" s="6" t="s">
        <v>21</v>
      </c>
      <c r="D18" s="6" t="s">
        <v>5</v>
      </c>
      <c r="E18" s="6"/>
      <c r="F18" s="7" t="s">
        <v>104</v>
      </c>
      <c r="G18" s="8"/>
      <c r="H18" s="10">
        <v>26939.09</v>
      </c>
      <c r="I18" s="6"/>
      <c r="J18" s="6" t="s">
        <v>66</v>
      </c>
      <c r="K18" s="3"/>
    </row>
    <row r="19" spans="1:11" x14ac:dyDescent="0.25">
      <c r="A19" s="8">
        <v>18</v>
      </c>
      <c r="B19" t="s">
        <v>83</v>
      </c>
      <c r="C19" s="6" t="s">
        <v>22</v>
      </c>
      <c r="D19" s="6" t="s">
        <v>5</v>
      </c>
      <c r="E19" s="6"/>
      <c r="F19" s="7" t="s">
        <v>104</v>
      </c>
      <c r="G19" s="8"/>
      <c r="H19" s="10">
        <v>84549.77</v>
      </c>
      <c r="I19" s="6"/>
      <c r="J19" s="6" t="s">
        <v>66</v>
      </c>
      <c r="K19" s="3"/>
    </row>
    <row r="20" spans="1:11" x14ac:dyDescent="0.25">
      <c r="A20" s="8">
        <v>19</v>
      </c>
      <c r="B20" t="s">
        <v>84</v>
      </c>
      <c r="C20" s="6" t="s">
        <v>23</v>
      </c>
      <c r="D20" s="6" t="s">
        <v>5</v>
      </c>
      <c r="E20" s="6"/>
      <c r="F20" s="7" t="s">
        <v>104</v>
      </c>
      <c r="G20" s="8"/>
      <c r="H20" s="10">
        <v>17174.259999999998</v>
      </c>
      <c r="I20" s="6"/>
      <c r="J20" s="6" t="s">
        <v>106</v>
      </c>
      <c r="K20" s="3"/>
    </row>
    <row r="21" spans="1:11" x14ac:dyDescent="0.25">
      <c r="A21" s="8">
        <v>20</v>
      </c>
      <c r="B21" t="s">
        <v>84</v>
      </c>
      <c r="C21" s="6" t="s">
        <v>24</v>
      </c>
      <c r="D21" s="6" t="s">
        <v>5</v>
      </c>
      <c r="E21" s="6"/>
      <c r="F21" t="s">
        <v>105</v>
      </c>
      <c r="G21" s="8">
        <v>7</v>
      </c>
      <c r="H21" s="10">
        <v>140000</v>
      </c>
      <c r="I21" s="6"/>
      <c r="J21" s="6" t="s">
        <v>66</v>
      </c>
      <c r="K21" s="3"/>
    </row>
    <row r="22" spans="1:11" x14ac:dyDescent="0.25">
      <c r="A22" s="8">
        <v>21</v>
      </c>
      <c r="B22" t="s">
        <v>84</v>
      </c>
      <c r="C22" s="6" t="s">
        <v>25</v>
      </c>
      <c r="D22" s="6" t="s">
        <v>5</v>
      </c>
      <c r="E22" s="6"/>
      <c r="F22" s="7" t="s">
        <v>104</v>
      </c>
      <c r="G22" s="8"/>
      <c r="H22" s="10">
        <v>13735.49</v>
      </c>
      <c r="I22" s="6"/>
      <c r="J22" s="6" t="s">
        <v>106</v>
      </c>
      <c r="K22" s="3"/>
    </row>
    <row r="23" spans="1:11" x14ac:dyDescent="0.25">
      <c r="A23" s="8">
        <v>22</v>
      </c>
      <c r="B23" t="s">
        <v>85</v>
      </c>
      <c r="C23" s="6" t="s">
        <v>26</v>
      </c>
      <c r="D23" s="6" t="s">
        <v>5</v>
      </c>
      <c r="E23" s="6"/>
      <c r="F23" s="7" t="s">
        <v>104</v>
      </c>
      <c r="G23" s="8"/>
      <c r="H23" s="10">
        <v>2199.27</v>
      </c>
      <c r="I23" s="6"/>
      <c r="J23" s="6" t="s">
        <v>66</v>
      </c>
      <c r="K23" s="3"/>
    </row>
    <row r="24" spans="1:11" x14ac:dyDescent="0.25">
      <c r="A24" s="8">
        <v>23</v>
      </c>
      <c r="B24" t="s">
        <v>85</v>
      </c>
      <c r="C24" s="6" t="s">
        <v>26</v>
      </c>
      <c r="D24" s="6" t="s">
        <v>5</v>
      </c>
      <c r="E24" s="6"/>
      <c r="F24" s="7" t="s">
        <v>104</v>
      </c>
      <c r="G24" s="8"/>
      <c r="H24" s="10">
        <v>207.13</v>
      </c>
      <c r="I24" s="6"/>
      <c r="J24" s="6" t="s">
        <v>66</v>
      </c>
      <c r="K24" s="3"/>
    </row>
    <row r="25" spans="1:11" x14ac:dyDescent="0.25">
      <c r="A25" s="8">
        <v>24</v>
      </c>
      <c r="B25" t="s">
        <v>94</v>
      </c>
      <c r="C25" s="6" t="s">
        <v>27</v>
      </c>
      <c r="D25" s="6" t="s">
        <v>5</v>
      </c>
      <c r="E25" s="6"/>
      <c r="F25" t="s">
        <v>105</v>
      </c>
      <c r="G25" s="8">
        <v>1</v>
      </c>
      <c r="H25" s="10">
        <v>50590.95</v>
      </c>
      <c r="I25" s="6"/>
      <c r="J25" s="6" t="s">
        <v>107</v>
      </c>
      <c r="K25" s="3"/>
    </row>
    <row r="26" spans="1:11" x14ac:dyDescent="0.25">
      <c r="A26" s="8">
        <v>25</v>
      </c>
      <c r="B26" t="s">
        <v>94</v>
      </c>
      <c r="C26" s="6" t="s">
        <v>28</v>
      </c>
      <c r="D26" s="6" t="s">
        <v>5</v>
      </c>
      <c r="E26" s="6"/>
      <c r="F26" s="7" t="s">
        <v>104</v>
      </c>
      <c r="G26" s="8"/>
      <c r="H26" s="10">
        <v>59280.41</v>
      </c>
      <c r="I26" s="6"/>
      <c r="J26" s="6" t="s">
        <v>107</v>
      </c>
      <c r="K26" s="3"/>
    </row>
    <row r="27" spans="1:11" x14ac:dyDescent="0.25">
      <c r="A27" s="8">
        <v>26</v>
      </c>
      <c r="B27" t="s">
        <v>95</v>
      </c>
      <c r="C27" s="6" t="s">
        <v>29</v>
      </c>
      <c r="D27" s="6" t="s">
        <v>5</v>
      </c>
      <c r="E27" s="6"/>
      <c r="F27" s="7" t="s">
        <v>104</v>
      </c>
      <c r="G27" s="8"/>
      <c r="H27" s="10">
        <v>57262.27</v>
      </c>
      <c r="I27" s="6"/>
      <c r="J27" s="6" t="s">
        <v>107</v>
      </c>
      <c r="K27" s="3"/>
    </row>
    <row r="28" spans="1:11" x14ac:dyDescent="0.25">
      <c r="A28" s="8">
        <v>27</v>
      </c>
      <c r="B28" t="s">
        <v>96</v>
      </c>
      <c r="C28" s="6" t="s">
        <v>30</v>
      </c>
      <c r="D28" s="6" t="s">
        <v>5</v>
      </c>
      <c r="E28" s="6"/>
      <c r="F28" t="s">
        <v>105</v>
      </c>
      <c r="G28" s="8">
        <v>1</v>
      </c>
      <c r="H28" s="10">
        <v>56210.54</v>
      </c>
      <c r="I28" s="6"/>
      <c r="J28" s="6" t="s">
        <v>107</v>
      </c>
      <c r="K28" s="3"/>
    </row>
    <row r="29" spans="1:11" x14ac:dyDescent="0.25">
      <c r="A29" s="8">
        <v>28</v>
      </c>
      <c r="B29" t="s">
        <v>96</v>
      </c>
      <c r="C29" s="6" t="s">
        <v>31</v>
      </c>
      <c r="D29" s="6" t="s">
        <v>5</v>
      </c>
      <c r="E29" s="6"/>
      <c r="F29" t="s">
        <v>105</v>
      </c>
      <c r="G29" s="8">
        <v>1</v>
      </c>
      <c r="H29" s="10">
        <v>51717.58</v>
      </c>
      <c r="I29" s="6"/>
      <c r="J29" s="6" t="s">
        <v>107</v>
      </c>
      <c r="K29" s="3"/>
    </row>
    <row r="30" spans="1:11" x14ac:dyDescent="0.25">
      <c r="A30" s="8">
        <v>29</v>
      </c>
      <c r="B30" t="s">
        <v>97</v>
      </c>
      <c r="C30" s="6" t="s">
        <v>32</v>
      </c>
      <c r="D30" s="6" t="s">
        <v>5</v>
      </c>
      <c r="E30" s="6"/>
      <c r="F30" s="7" t="s">
        <v>104</v>
      </c>
      <c r="G30" s="8"/>
      <c r="H30" s="10">
        <v>1816.11</v>
      </c>
      <c r="I30" s="6"/>
      <c r="J30" s="6" t="s">
        <v>107</v>
      </c>
      <c r="K30" s="3"/>
    </row>
    <row r="31" spans="1:11" x14ac:dyDescent="0.25">
      <c r="A31" s="8">
        <v>30</v>
      </c>
      <c r="B31" t="s">
        <v>98</v>
      </c>
      <c r="C31" s="6" t="s">
        <v>33</v>
      </c>
      <c r="D31" s="6" t="s">
        <v>5</v>
      </c>
      <c r="E31" s="6"/>
      <c r="F31" s="7" t="s">
        <v>104</v>
      </c>
      <c r="G31" s="8"/>
      <c r="H31" s="10">
        <v>465876.55</v>
      </c>
      <c r="I31" s="6"/>
      <c r="J31" s="6" t="s">
        <v>107</v>
      </c>
      <c r="K31" s="3"/>
    </row>
    <row r="32" spans="1:11" x14ac:dyDescent="0.25">
      <c r="A32" s="8">
        <v>31</v>
      </c>
      <c r="B32" t="s">
        <v>99</v>
      </c>
      <c r="C32" s="6" t="s">
        <v>34</v>
      </c>
      <c r="D32" s="6" t="s">
        <v>5</v>
      </c>
      <c r="E32" s="6"/>
      <c r="F32" s="7" t="s">
        <v>104</v>
      </c>
      <c r="G32" s="8"/>
      <c r="H32" s="10">
        <v>243214.75</v>
      </c>
      <c r="I32" s="6"/>
      <c r="J32" s="6" t="s">
        <v>66</v>
      </c>
      <c r="K32" s="3"/>
    </row>
    <row r="33" spans="1:11" x14ac:dyDescent="0.25">
      <c r="A33" s="8">
        <v>32</v>
      </c>
      <c r="B33" t="s">
        <v>100</v>
      </c>
      <c r="C33" s="6" t="s">
        <v>35</v>
      </c>
      <c r="D33" s="6" t="s">
        <v>5</v>
      </c>
      <c r="E33" s="6"/>
      <c r="F33" s="7" t="s">
        <v>104</v>
      </c>
      <c r="G33" s="8"/>
      <c r="H33" s="10">
        <v>58828</v>
      </c>
      <c r="I33" s="6"/>
      <c r="J33" s="6" t="s">
        <v>64</v>
      </c>
      <c r="K33" s="3"/>
    </row>
    <row r="34" spans="1:11" x14ac:dyDescent="0.25">
      <c r="A34" s="8">
        <v>33</v>
      </c>
      <c r="B34" t="s">
        <v>100</v>
      </c>
      <c r="C34" s="6" t="s">
        <v>36</v>
      </c>
      <c r="D34" s="6" t="s">
        <v>5</v>
      </c>
      <c r="E34" s="6"/>
      <c r="F34" t="s">
        <v>105</v>
      </c>
      <c r="G34" s="8">
        <v>1</v>
      </c>
      <c r="H34" s="10">
        <v>336642.6</v>
      </c>
      <c r="I34" s="6"/>
      <c r="J34" s="6" t="s">
        <v>107</v>
      </c>
      <c r="K34" s="3"/>
    </row>
    <row r="35" spans="1:11" x14ac:dyDescent="0.25">
      <c r="A35" s="8">
        <v>34</v>
      </c>
      <c r="B35" t="s">
        <v>100</v>
      </c>
      <c r="C35" s="6" t="s">
        <v>37</v>
      </c>
      <c r="D35" s="6" t="s">
        <v>5</v>
      </c>
      <c r="E35" s="6"/>
      <c r="F35" t="s">
        <v>105</v>
      </c>
      <c r="G35" s="8">
        <v>1</v>
      </c>
      <c r="H35" s="10">
        <v>273970.28999999998</v>
      </c>
      <c r="I35" s="6"/>
      <c r="J35" s="6" t="s">
        <v>107</v>
      </c>
      <c r="K35" s="3"/>
    </row>
    <row r="36" spans="1:11" x14ac:dyDescent="0.25">
      <c r="A36" s="8">
        <v>35</v>
      </c>
      <c r="B36" t="s">
        <v>101</v>
      </c>
      <c r="C36" s="6" t="s">
        <v>38</v>
      </c>
      <c r="D36" s="6" t="s">
        <v>5</v>
      </c>
      <c r="E36" s="6"/>
      <c r="F36" s="7" t="s">
        <v>104</v>
      </c>
      <c r="G36" s="8"/>
      <c r="H36" s="10">
        <v>117397.1</v>
      </c>
      <c r="I36" s="6"/>
      <c r="J36" s="6" t="s">
        <v>63</v>
      </c>
      <c r="K36" s="3"/>
    </row>
    <row r="37" spans="1:11" x14ac:dyDescent="0.25">
      <c r="A37" s="8">
        <v>36</v>
      </c>
      <c r="B37" t="s">
        <v>101</v>
      </c>
      <c r="C37" s="6" t="s">
        <v>39</v>
      </c>
      <c r="D37" s="6" t="s">
        <v>5</v>
      </c>
      <c r="E37" s="6"/>
      <c r="F37" t="s">
        <v>105</v>
      </c>
      <c r="G37" s="8">
        <v>1</v>
      </c>
      <c r="H37" s="10">
        <v>71831.73</v>
      </c>
      <c r="I37" s="6"/>
      <c r="J37" s="6" t="s">
        <v>66</v>
      </c>
      <c r="K37" s="3"/>
    </row>
    <row r="38" spans="1:11" x14ac:dyDescent="0.25">
      <c r="A38" s="8">
        <v>37</v>
      </c>
      <c r="B38" t="s">
        <v>101</v>
      </c>
      <c r="C38" s="6" t="s">
        <v>40</v>
      </c>
      <c r="D38" s="6" t="s">
        <v>5</v>
      </c>
      <c r="E38" s="6"/>
      <c r="F38" t="s">
        <v>105</v>
      </c>
      <c r="G38" s="8">
        <v>1</v>
      </c>
      <c r="H38" s="10">
        <v>88472.44</v>
      </c>
      <c r="I38" s="6"/>
      <c r="J38" s="6" t="s">
        <v>106</v>
      </c>
      <c r="K38" s="3"/>
    </row>
    <row r="39" spans="1:11" x14ac:dyDescent="0.25">
      <c r="A39" s="8">
        <v>38</v>
      </c>
      <c r="B39" t="s">
        <v>102</v>
      </c>
      <c r="C39" s="6" t="s">
        <v>41</v>
      </c>
      <c r="D39" s="6" t="s">
        <v>5</v>
      </c>
      <c r="E39" s="6"/>
      <c r="F39" t="s">
        <v>105</v>
      </c>
      <c r="G39" s="8">
        <v>1</v>
      </c>
      <c r="H39" s="10">
        <v>26921.58</v>
      </c>
      <c r="I39" s="6"/>
      <c r="J39" s="6" t="s">
        <v>106</v>
      </c>
      <c r="K39" s="3"/>
    </row>
    <row r="40" spans="1:11" x14ac:dyDescent="0.25">
      <c r="A40" s="8">
        <v>39</v>
      </c>
      <c r="B40" t="s">
        <v>102</v>
      </c>
      <c r="C40" s="6" t="s">
        <v>42</v>
      </c>
      <c r="D40" s="6" t="s">
        <v>5</v>
      </c>
      <c r="E40" s="6"/>
      <c r="F40" t="s">
        <v>105</v>
      </c>
      <c r="G40" s="8">
        <v>1</v>
      </c>
      <c r="H40" s="10">
        <v>15740.1</v>
      </c>
      <c r="I40" s="6"/>
      <c r="J40" s="6" t="s">
        <v>106</v>
      </c>
      <c r="K40" s="3"/>
    </row>
    <row r="41" spans="1:11" x14ac:dyDescent="0.25">
      <c r="A41" s="8">
        <v>40</v>
      </c>
      <c r="B41" t="s">
        <v>102</v>
      </c>
      <c r="C41" s="6" t="s">
        <v>43</v>
      </c>
      <c r="D41" s="6" t="s">
        <v>5</v>
      </c>
      <c r="E41" s="6"/>
      <c r="F41" t="s">
        <v>105</v>
      </c>
      <c r="G41" s="9">
        <v>1</v>
      </c>
      <c r="H41" s="10">
        <v>12189.84</v>
      </c>
      <c r="I41" s="6"/>
      <c r="J41" s="6" t="s">
        <v>106</v>
      </c>
      <c r="K41" s="3"/>
    </row>
    <row r="42" spans="1:11" x14ac:dyDescent="0.25">
      <c r="A42" s="8">
        <v>41</v>
      </c>
      <c r="B42" t="s">
        <v>102</v>
      </c>
      <c r="C42" s="6" t="s">
        <v>62</v>
      </c>
      <c r="D42" s="6" t="s">
        <v>5</v>
      </c>
      <c r="E42" s="6"/>
      <c r="F42" s="7" t="s">
        <v>104</v>
      </c>
      <c r="G42" s="8"/>
      <c r="H42" s="10">
        <v>206655.64</v>
      </c>
      <c r="I42" s="6"/>
      <c r="J42" s="6" t="s">
        <v>107</v>
      </c>
      <c r="K42" s="3"/>
    </row>
    <row r="43" spans="1:11" x14ac:dyDescent="0.25">
      <c r="A43" s="8">
        <v>42</v>
      </c>
      <c r="B43" t="s">
        <v>103</v>
      </c>
      <c r="C43" s="6" t="s">
        <v>28</v>
      </c>
      <c r="D43" s="6" t="s">
        <v>5</v>
      </c>
      <c r="E43" s="6"/>
      <c r="F43" s="7" t="s">
        <v>104</v>
      </c>
      <c r="G43" s="8"/>
      <c r="H43" s="10">
        <v>475641.5</v>
      </c>
      <c r="I43" s="6"/>
      <c r="J43" s="6" t="s">
        <v>107</v>
      </c>
      <c r="K43" s="3"/>
    </row>
    <row r="44" spans="1:11" x14ac:dyDescent="0.25">
      <c r="A44" s="8">
        <v>43</v>
      </c>
      <c r="B44" t="s">
        <v>93</v>
      </c>
      <c r="C44" s="6" t="s">
        <v>44</v>
      </c>
      <c r="D44" s="6" t="s">
        <v>5</v>
      </c>
      <c r="E44" s="6"/>
      <c r="F44" s="7" t="s">
        <v>104</v>
      </c>
      <c r="G44" s="8"/>
      <c r="H44" s="10">
        <v>736.43072222222202</v>
      </c>
      <c r="I44" s="6"/>
      <c r="J44" s="6" t="s">
        <v>106</v>
      </c>
      <c r="K44" s="3"/>
    </row>
    <row r="45" spans="1:11" x14ac:dyDescent="0.25">
      <c r="A45" s="8">
        <v>44</v>
      </c>
      <c r="B45" t="s">
        <v>93</v>
      </c>
      <c r="C45" s="6" t="s">
        <v>45</v>
      </c>
      <c r="D45" s="6" t="s">
        <v>5</v>
      </c>
      <c r="E45" s="6"/>
      <c r="F45" t="s">
        <v>105</v>
      </c>
      <c r="G45" s="8">
        <v>1</v>
      </c>
      <c r="H45" s="10">
        <v>36979.756958333332</v>
      </c>
      <c r="I45" s="6"/>
      <c r="J45" s="6" t="s">
        <v>106</v>
      </c>
      <c r="K45" s="3"/>
    </row>
    <row r="46" spans="1:11" x14ac:dyDescent="0.25">
      <c r="A46" s="8">
        <v>45</v>
      </c>
      <c r="B46" t="s">
        <v>93</v>
      </c>
      <c r="C46" s="6" t="s">
        <v>46</v>
      </c>
      <c r="D46" s="6" t="s">
        <v>5</v>
      </c>
      <c r="E46" s="6"/>
      <c r="F46" s="7" t="s">
        <v>104</v>
      </c>
      <c r="G46" s="8"/>
      <c r="H46" s="10">
        <v>21567.127645429362</v>
      </c>
      <c r="I46" s="6"/>
      <c r="J46" s="6" t="s">
        <v>66</v>
      </c>
      <c r="K46" s="3"/>
    </row>
    <row r="47" spans="1:11" x14ac:dyDescent="0.25">
      <c r="A47" s="8">
        <v>46</v>
      </c>
      <c r="B47" t="s">
        <v>92</v>
      </c>
      <c r="C47" s="6" t="s">
        <v>47</v>
      </c>
      <c r="D47" s="6" t="s">
        <v>48</v>
      </c>
      <c r="E47" s="6"/>
      <c r="F47" t="s">
        <v>105</v>
      </c>
      <c r="G47" s="8">
        <v>1</v>
      </c>
      <c r="H47" s="10">
        <v>51675.3</v>
      </c>
      <c r="I47" s="6"/>
      <c r="J47" s="6" t="s">
        <v>71</v>
      </c>
      <c r="K47" s="3"/>
    </row>
    <row r="48" spans="1:11" x14ac:dyDescent="0.25">
      <c r="A48" s="8">
        <v>47</v>
      </c>
      <c r="B48" t="s">
        <v>91</v>
      </c>
      <c r="C48" s="6" t="s">
        <v>49</v>
      </c>
      <c r="D48" s="6" t="s">
        <v>5</v>
      </c>
      <c r="E48" s="6"/>
      <c r="F48" s="7" t="s">
        <v>104</v>
      </c>
      <c r="G48" s="8"/>
      <c r="H48" s="10">
        <v>50000</v>
      </c>
      <c r="I48" s="6"/>
      <c r="J48" s="6" t="s">
        <v>70</v>
      </c>
      <c r="K48" s="3"/>
    </row>
    <row r="49" spans="1:11" x14ac:dyDescent="0.25">
      <c r="A49" s="8">
        <v>48</v>
      </c>
      <c r="B49" t="s">
        <v>89</v>
      </c>
      <c r="C49" s="6" t="s">
        <v>50</v>
      </c>
      <c r="D49" s="6" t="s">
        <v>5</v>
      </c>
      <c r="E49" s="6"/>
      <c r="F49" t="s">
        <v>105</v>
      </c>
      <c r="G49" s="8">
        <v>1</v>
      </c>
      <c r="H49" s="10">
        <v>4464.8999999999996</v>
      </c>
      <c r="I49" s="6"/>
      <c r="J49" s="6" t="s">
        <v>106</v>
      </c>
      <c r="K49" s="3"/>
    </row>
    <row r="50" spans="1:11" x14ac:dyDescent="0.25">
      <c r="A50" s="8">
        <v>49</v>
      </c>
      <c r="B50" t="s">
        <v>89</v>
      </c>
      <c r="C50" s="6" t="s">
        <v>51</v>
      </c>
      <c r="D50" s="6" t="s">
        <v>5</v>
      </c>
      <c r="E50" s="6"/>
      <c r="F50" t="s">
        <v>105</v>
      </c>
      <c r="G50" s="8">
        <v>2</v>
      </c>
      <c r="H50" s="10">
        <v>3288.78</v>
      </c>
      <c r="I50" s="6"/>
      <c r="J50" s="6" t="s">
        <v>106</v>
      </c>
      <c r="K50" s="3"/>
    </row>
    <row r="51" spans="1:11" x14ac:dyDescent="0.25">
      <c r="A51" s="8">
        <v>50</v>
      </c>
      <c r="B51" t="s">
        <v>89</v>
      </c>
      <c r="C51" s="6" t="s">
        <v>52</v>
      </c>
      <c r="D51" s="6" t="s">
        <v>5</v>
      </c>
      <c r="E51" s="6"/>
      <c r="F51" s="7" t="s">
        <v>104</v>
      </c>
      <c r="G51" s="8"/>
      <c r="H51" s="10">
        <v>87302.47</v>
      </c>
      <c r="I51" s="6"/>
      <c r="J51" s="6" t="s">
        <v>107</v>
      </c>
      <c r="K51" s="3"/>
    </row>
    <row r="52" spans="1:11" x14ac:dyDescent="0.25">
      <c r="A52" s="8">
        <v>51</v>
      </c>
      <c r="B52" t="s">
        <v>90</v>
      </c>
      <c r="C52" s="6" t="s">
        <v>53</v>
      </c>
      <c r="D52" s="6" t="s">
        <v>5</v>
      </c>
      <c r="E52" s="6"/>
      <c r="F52" s="7" t="s">
        <v>104</v>
      </c>
      <c r="G52" s="8"/>
      <c r="H52" s="10">
        <v>765.6</v>
      </c>
      <c r="I52" s="6"/>
      <c r="J52" s="6" t="s">
        <v>67</v>
      </c>
      <c r="K52" s="3"/>
    </row>
    <row r="53" spans="1:11" x14ac:dyDescent="0.25">
      <c r="A53" s="8">
        <v>52</v>
      </c>
      <c r="B53" t="s">
        <v>88</v>
      </c>
      <c r="C53" s="6" t="s">
        <v>54</v>
      </c>
      <c r="D53" s="6" t="s">
        <v>5</v>
      </c>
      <c r="E53" s="6"/>
      <c r="F53" s="7" t="s">
        <v>104</v>
      </c>
      <c r="G53" s="8"/>
      <c r="H53" s="10">
        <v>5459.12</v>
      </c>
      <c r="I53" s="6"/>
      <c r="J53" s="6" t="s">
        <v>66</v>
      </c>
      <c r="K53" s="3"/>
    </row>
    <row r="54" spans="1:11" x14ac:dyDescent="0.25">
      <c r="A54" s="8">
        <v>53</v>
      </c>
      <c r="B54" t="s">
        <v>87</v>
      </c>
      <c r="C54" s="6" t="s">
        <v>55</v>
      </c>
      <c r="D54" s="6" t="s">
        <v>5</v>
      </c>
      <c r="E54" s="6"/>
      <c r="F54" s="7" t="s">
        <v>104</v>
      </c>
      <c r="G54" s="8"/>
      <c r="H54" s="10">
        <f>303052.82/12*11</f>
        <v>277798.41833333333</v>
      </c>
      <c r="I54" s="6"/>
      <c r="J54" s="6" t="s">
        <v>66</v>
      </c>
      <c r="K54" s="3"/>
    </row>
    <row r="55" spans="1:11" x14ac:dyDescent="0.25">
      <c r="A55" s="8">
        <v>54</v>
      </c>
      <c r="B55" t="s">
        <v>87</v>
      </c>
      <c r="C55" s="6" t="s">
        <v>56</v>
      </c>
      <c r="D55" s="6" t="s">
        <v>5</v>
      </c>
      <c r="E55" s="6"/>
      <c r="F55" s="7" t="s">
        <v>104</v>
      </c>
      <c r="G55" s="8"/>
      <c r="H55" s="10">
        <f>12644.5/12*11</f>
        <v>11590.791666666666</v>
      </c>
      <c r="I55" s="6"/>
      <c r="J55" s="6" t="s">
        <v>68</v>
      </c>
      <c r="K55" s="3"/>
    </row>
    <row r="56" spans="1:11" x14ac:dyDescent="0.25">
      <c r="A56" s="8">
        <v>55</v>
      </c>
      <c r="B56" t="s">
        <v>87</v>
      </c>
      <c r="C56" s="6" t="s">
        <v>57</v>
      </c>
      <c r="D56" s="6" t="s">
        <v>5</v>
      </c>
      <c r="E56" s="6"/>
      <c r="F56" s="7" t="s">
        <v>104</v>
      </c>
      <c r="G56" s="8"/>
      <c r="H56" s="10">
        <f>10122.24/12*11</f>
        <v>9278.7199999999993</v>
      </c>
      <c r="I56" s="6"/>
      <c r="J56" s="6" t="s">
        <v>67</v>
      </c>
      <c r="K56" s="3"/>
    </row>
    <row r="57" spans="1:11" x14ac:dyDescent="0.25">
      <c r="A57" s="8">
        <v>56</v>
      </c>
      <c r="B57" t="s">
        <v>87</v>
      </c>
      <c r="C57" s="6" t="s">
        <v>55</v>
      </c>
      <c r="D57" s="6" t="s">
        <v>5</v>
      </c>
      <c r="E57" s="6"/>
      <c r="F57" s="7" t="s">
        <v>104</v>
      </c>
      <c r="G57" s="8"/>
      <c r="H57" s="10">
        <v>23911.31</v>
      </c>
      <c r="I57" s="6"/>
      <c r="J57" s="6" t="s">
        <v>66</v>
      </c>
      <c r="K57" s="3"/>
    </row>
    <row r="58" spans="1:11" x14ac:dyDescent="0.25">
      <c r="A58" s="8">
        <v>57</v>
      </c>
      <c r="B58" t="s">
        <v>87</v>
      </c>
      <c r="C58" s="6" t="s">
        <v>56</v>
      </c>
      <c r="D58" s="6" t="s">
        <v>5</v>
      </c>
      <c r="E58" s="6"/>
      <c r="F58" s="7" t="s">
        <v>104</v>
      </c>
      <c r="G58" s="8"/>
      <c r="H58" s="10">
        <v>957.92</v>
      </c>
      <c r="I58" s="6"/>
      <c r="J58" s="6" t="s">
        <v>68</v>
      </c>
      <c r="K58" s="3"/>
    </row>
    <row r="59" spans="1:11" x14ac:dyDescent="0.25">
      <c r="A59" s="8">
        <v>58</v>
      </c>
      <c r="B59" t="s">
        <v>86</v>
      </c>
      <c r="C59" s="6" t="s">
        <v>58</v>
      </c>
      <c r="D59" s="6" t="s">
        <v>5</v>
      </c>
      <c r="E59" s="6"/>
      <c r="F59" s="7" t="s">
        <v>104</v>
      </c>
      <c r="G59" s="8"/>
      <c r="H59" s="10">
        <v>10860.11</v>
      </c>
      <c r="I59" s="6"/>
      <c r="J59" s="6" t="s">
        <v>65</v>
      </c>
      <c r="K59" s="3"/>
    </row>
    <row r="60" spans="1:11" x14ac:dyDescent="0.25">
      <c r="A60" s="8">
        <v>59</v>
      </c>
      <c r="B60" t="s">
        <v>86</v>
      </c>
      <c r="C60" s="6" t="s">
        <v>59</v>
      </c>
      <c r="D60" s="6" t="s">
        <v>5</v>
      </c>
      <c r="E60" s="6"/>
      <c r="F60" s="7" t="s">
        <v>104</v>
      </c>
      <c r="G60" s="8"/>
      <c r="H60" s="10">
        <v>198070.3</v>
      </c>
      <c r="I60" s="6"/>
      <c r="J60" s="6" t="s">
        <v>106</v>
      </c>
      <c r="K60" s="3"/>
    </row>
    <row r="61" spans="1:11" x14ac:dyDescent="0.25">
      <c r="A61" s="8">
        <v>60</v>
      </c>
      <c r="B61" t="s">
        <v>86</v>
      </c>
      <c r="C61" s="6" t="s">
        <v>60</v>
      </c>
      <c r="D61" s="6" t="s">
        <v>5</v>
      </c>
      <c r="E61" s="6"/>
      <c r="F61" s="7" t="s">
        <v>104</v>
      </c>
      <c r="G61" s="8"/>
      <c r="H61" s="10">
        <v>25001.67</v>
      </c>
      <c r="I61" s="6"/>
      <c r="J61" s="6" t="s">
        <v>66</v>
      </c>
      <c r="K61" s="3"/>
    </row>
    <row r="62" spans="1:11" x14ac:dyDescent="0.25">
      <c r="A62" s="8">
        <v>61</v>
      </c>
      <c r="B62" t="s">
        <v>86</v>
      </c>
      <c r="C62" s="6" t="s">
        <v>61</v>
      </c>
      <c r="D62" s="6" t="s">
        <v>5</v>
      </c>
      <c r="E62" s="6"/>
      <c r="F62" s="7" t="s">
        <v>104</v>
      </c>
      <c r="G62" s="8"/>
      <c r="H62" s="10">
        <v>5673.77</v>
      </c>
      <c r="I62" s="6"/>
      <c r="J62" s="6" t="s">
        <v>69</v>
      </c>
      <c r="K62" s="3"/>
    </row>
    <row r="63" spans="1:1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</sheetData>
  <dataValidations count="2">
    <dataValidation type="list" allowBlank="1" showInputMessage="1" showErrorMessage="1" sqref="I2:I43 D48:E48 I48 I52:I62 D52:E62 D2:E43" xr:uid="{00000000-0002-0000-0000-000000000000}"/>
    <dataValidation type="list" allowBlank="1" showInputMessage="1" showErrorMessage="1" sqref="B2:B62" xr:uid="{1A5BEFBC-1BB5-44C9-B726-90F13AD83730}">
      <formula1>$C$2:$C$105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 PRC2021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2025-03-28T12:49:54Z</dcterms:created>
  <dcterms:modified xsi:type="dcterms:W3CDTF">2025-03-28T12:50:08Z</dcterms:modified>
</cp:coreProperties>
</file>